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<sst xmlns="http://schemas.openxmlformats.org/spreadsheetml/2006/main" count="138" uniqueCount="101">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</sst>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45387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 t="s">
        <v>15</v>
      </c>
      <c r="C8" s="14">
        <f>VLOOKUP($D8,Лист1!$B$2:$J$59,2)</f>
        <v>53</v>
      </c>
      <c r="D8" s="16" t="s">
        <v>59</v>
      </c>
      <c r="E8" s="14">
        <f>VLOOKUP($D8,Лист1!$B$2:$J$81,3)</f>
        <v>100</v>
      </c>
      <c r="F8" s="14">
        <f>VLOOKUP($D8,Лист1!$B$2:$J$81,4)</f>
        <v>1.2</v>
      </c>
      <c r="G8" s="14">
        <f>VLOOKUP($D8,Лист1!$B$2:$J$81,5)</f>
        <v>198.93</v>
      </c>
      <c r="H8" s="14">
        <f>VLOOKUP($D8,Лист1!$B$2:$J$81,6)</f>
        <v>4.1399999999999997</v>
      </c>
      <c r="I8" s="14">
        <f>VLOOKUP($D8,Лист1!$B$2:$J$81,7)</f>
        <v>8.02</v>
      </c>
      <c r="J8" s="14">
        <f>VLOOKUP($D8,Лист1!$B$2:$J$81,8)</f>
        <v>10.95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45387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45387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53</v>
      </c>
      <c r="D16" s="2" t="str">
        <f>МЕНЮ!D8</f>
        <v>салат из свежей капусты</v>
      </c>
      <c r="E16" s="2">
        <f>МЕНЮ!E8</f>
        <v>100</v>
      </c>
      <c r="F16" s="2">
        <f>МЕНЮ!F8</f>
        <v>1.2</v>
      </c>
      <c r="G16" s="2">
        <f>МЕНЮ!G8</f>
        <v>198.93</v>
      </c>
      <c r="H16" s="2">
        <f>МЕНЮ!H8</f>
        <v>4.1399999999999997</v>
      </c>
      <c r="I16" s="2">
        <f>МЕНЮ!I8</f>
        <v>8.02</v>
      </c>
      <c r="J16" s="2">
        <f>МЕНЮ!J8</f>
        <v>10.95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2024-04-02T06:41:16Z</dcterms:modified>
</cp:coreProperties>
</file>