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<sst xmlns="http://schemas.openxmlformats.org/spreadsheetml/2006/main" count="138" uniqueCount="101">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</sst>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45412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95</v>
      </c>
      <c r="E12" s="14">
        <f>VLOOKUP($D12,Лист1!$B$2:$J$81,3)</f>
        <v>250</v>
      </c>
      <c r="F12" s="14">
        <f>VLOOKUP($D12,Лист1!$B$2:$J$81,4)</f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53</v>
      </c>
      <c r="D17" s="16" t="s">
        <v>59</v>
      </c>
      <c r="E17" s="14">
        <f>VLOOKUP($D17,Лист1!$B$2:$J$81,3)</f>
        <v>100</v>
      </c>
      <c r="F17" s="14">
        <v>2.1</v>
      </c>
      <c r="G17" s="14">
        <f>VLOOKUP($D17,Лист1!$B$2:$J$81,5)</f>
        <v>198.93</v>
      </c>
      <c r="H17" s="14">
        <f>VLOOKUP($D17,Лист1!$B$2:$J$81,6)</f>
        <v>4.1399999999999997</v>
      </c>
      <c r="I17" s="14">
        <f>VLOOKUP($D17,Лист1!$B$2:$J$81,7)</f>
        <v>8.02</v>
      </c>
      <c r="J17" s="14">
        <f>VLOOKUP($D17,Лист1!$B$2:$J$81,8)</f>
        <v>10.95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/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/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790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45412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45412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53</v>
      </c>
      <c r="D25" s="2" t="str">
        <f>МЕНЮ!D17</f>
        <v>салат из свежей капусты</v>
      </c>
      <c r="E25" s="2">
        <f>МЕНЮ!E17</f>
        <v>100</v>
      </c>
      <c r="F25" s="2">
        <f>МЕНЮ!F17</f>
        <v>2.1</v>
      </c>
      <c r="G25" s="2">
        <f>МЕНЮ!G17</f>
        <v>198.93</v>
      </c>
      <c r="H25" s="2">
        <f>МЕНЮ!H17</f>
        <v>4.1399999999999997</v>
      </c>
      <c r="I25" s="2">
        <f>МЕНЮ!I17</f>
        <v>8.02</v>
      </c>
      <c r="J25" s="2">
        <f>МЕНЮ!J17</f>
        <v>10.95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2024-04-26T06:47:43Z</dcterms:modified>
</cp:coreProperties>
</file>