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<sst xmlns="http://schemas.openxmlformats.org/spreadsheetml/2006/main" count="138" uniqueCount="101">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</sst>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15</v>
      </c>
      <c r="C14" s="14">
        <f>VLOOKUP($D14,Лист1!$B$2:$J$59,2)</f>
        <v>53</v>
      </c>
      <c r="D14" s="16" t="s">
        <v>59</v>
      </c>
      <c r="E14" s="14">
        <f>VLOOKUP($D14,Лист1!$B$2:$J$81,3)</f>
        <v>100</v>
      </c>
      <c r="F14" s="14">
        <v>2.1</v>
      </c>
      <c r="G14" s="14">
        <f>VLOOKUP($D14,Лист1!$B$2:$J$81,5)</f>
        <v>198.93</v>
      </c>
      <c r="H14" s="14">
        <f>VLOOKUP($D14,Лист1!$B$2:$J$81,6)</f>
        <v>4.1399999999999997</v>
      </c>
      <c r="I14" s="14">
        <f>VLOOKUP($D14,Лист1!$B$2:$J$81,7)</f>
        <v>8.02</v>
      </c>
      <c r="J14" s="14">
        <f>VLOOKUP($D14,Лист1!$B$2:$J$81,8)</f>
        <v>10.95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53</v>
      </c>
      <c r="D22" s="2" t="str">
        <f>МЕНЮ!D14</f>
        <v>салат из свежей капусты</v>
      </c>
      <c r="E22" s="2">
        <f>МЕНЮ!E14</f>
        <v>100</v>
      </c>
      <c r="F22" s="2">
        <f>МЕНЮ!F14</f>
        <v>2.1</v>
      </c>
      <c r="G22" s="2">
        <f>МЕНЮ!G14</f>
        <v>198.93</v>
      </c>
      <c r="H22" s="2">
        <f>МЕНЮ!H14</f>
        <v>4.1399999999999997</v>
      </c>
      <c r="I22" s="2">
        <f>МЕНЮ!I14</f>
        <v>8.02</v>
      </c>
      <c r="J22" s="2">
        <f>МЕНЮ!J14</f>
        <v>10.95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2024-09-06T10:38:28Z</dcterms:modified>
</cp:coreProperties>
</file>